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'Sheet3'!$A$1:$G$126</definedName>
  </definedNames>
  <calcPr fullCalcOnLoad="1"/>
</workbook>
</file>

<file path=xl/sharedStrings.xml><?xml version="1.0" encoding="utf-8"?>
<sst xmlns="http://schemas.openxmlformats.org/spreadsheetml/2006/main" count="276" uniqueCount="200">
  <si>
    <t>TAMADAM BONDED WAREHOUSE BERHAD</t>
  </si>
  <si>
    <t>CONSOLIDATED INCOME STATEMENT</t>
  </si>
  <si>
    <t>Individual Quarter</t>
  </si>
  <si>
    <t>Cummulative Quarter</t>
  </si>
  <si>
    <t xml:space="preserve">Current </t>
  </si>
  <si>
    <t>Preceding</t>
  </si>
  <si>
    <t xml:space="preserve">Year </t>
  </si>
  <si>
    <t>Corresponding</t>
  </si>
  <si>
    <t>Quarter</t>
  </si>
  <si>
    <t>Year</t>
  </si>
  <si>
    <t>To Date</t>
  </si>
  <si>
    <t>Period</t>
  </si>
  <si>
    <t>Current</t>
  </si>
  <si>
    <t>RM'000</t>
  </si>
  <si>
    <t>Turnover</t>
  </si>
  <si>
    <t>Investment Income</t>
  </si>
  <si>
    <t>Other Income including interest income</t>
  </si>
  <si>
    <t xml:space="preserve">Operating profit/(loss) before interest on </t>
  </si>
  <si>
    <t>Interest on borrowings</t>
  </si>
  <si>
    <t>Depreciation and amortisation</t>
  </si>
  <si>
    <t>Exceptional items</t>
  </si>
  <si>
    <t xml:space="preserve">Operating profit/(loss) after interest on </t>
  </si>
  <si>
    <t>Share in the results of associated company</t>
  </si>
  <si>
    <t>Profit/(loss) before taxation, minority interests</t>
  </si>
  <si>
    <t>Taxation</t>
  </si>
  <si>
    <t>Profit/(loss) after taxation attributable to</t>
  </si>
  <si>
    <t xml:space="preserve">Profit/(loss) after taxation and extraordinary </t>
  </si>
  <si>
    <t xml:space="preserve">Earnings per share based on 2(j) above after </t>
  </si>
  <si>
    <t>CONSOLIDATED BALANCE SHEET</t>
  </si>
  <si>
    <t>As At End of</t>
  </si>
  <si>
    <t>As At Preceding</t>
  </si>
  <si>
    <t xml:space="preserve">Financial </t>
  </si>
  <si>
    <t>Year End</t>
  </si>
  <si>
    <t>Fixed Assets</t>
  </si>
  <si>
    <t>Investment in Associated Company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</si>
  <si>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</si>
  <si>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</si>
  <si>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</si>
  <si>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</si>
  <si>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</si>
  <si>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</si>
  <si>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</si>
  <si>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Others - Other Debtors, Deposits and Prepayments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</si>
  <si>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</si>
  <si>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</si>
  <si>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</si>
  <si>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</si>
  <si>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</si>
  <si>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</si>
  <si>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</si>
  <si>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</si>
  <si>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</si>
  <si>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</si>
  <si>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</si>
  <si>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</si>
  <si>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</si>
  <si>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</si>
  <si>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Others</t>
  </si>
  <si>
    <t>Minority Interests</t>
  </si>
  <si>
    <t>Long Term Borrowings</t>
  </si>
  <si>
    <t>Other Long Term Liabilities</t>
  </si>
  <si>
    <t>Net Tangible Assets per share (sen)</t>
  </si>
  <si>
    <t>N/A</t>
  </si>
  <si>
    <t>(c)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</si>
  <si>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</si>
  <si>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</si>
  <si>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</si>
  <si>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</si>
  <si>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</si>
  <si>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</si>
  <si>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</si>
  <si>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</si>
  <si>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</si>
  <si>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</si>
  <si>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</si>
  <si>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(i)  Profit/(loss) after taxation before deducting </t>
  </si>
  <si>
    <t xml:space="preserve">      minority interests</t>
  </si>
  <si>
    <t>(ii) Less minority interests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</si>
  <si>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</si>
  <si>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</si>
  <si>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</si>
  <si>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</si>
  <si>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>(ii) Fully Diluted (sen)</t>
  </si>
  <si>
    <t xml:space="preserve">deducting any provision for preference </t>
  </si>
  <si>
    <t>dividends, if any:-</t>
  </si>
  <si>
    <t>items attributable to members of the company</t>
  </si>
  <si>
    <t>members of the company</t>
  </si>
  <si>
    <t>and extraordinary items</t>
  </si>
  <si>
    <t xml:space="preserve">borrowings, depreciation and amortisation </t>
  </si>
  <si>
    <t>and exceptional items but before income tax ,</t>
  </si>
  <si>
    <t>minority interests and extraordinary items</t>
  </si>
  <si>
    <t>borrowings, depreciation and amortisation,</t>
  </si>
  <si>
    <t>exceptional item, income tax , minority</t>
  </si>
  <si>
    <t>interests and extraordinary items</t>
  </si>
  <si>
    <t>Capital Work in Progress</t>
  </si>
  <si>
    <t>l</t>
  </si>
  <si>
    <t>NOTES</t>
  </si>
  <si>
    <t>basis of consolidation as those used in the preparation of the most recent annual financial statement.</t>
  </si>
  <si>
    <t>Accounting Policies</t>
  </si>
  <si>
    <t>Exceptional Items</t>
  </si>
  <si>
    <t>Quarter Ended</t>
  </si>
  <si>
    <t>Extraordinary Items</t>
  </si>
  <si>
    <t>There was no extraordinary item for the financial period under review.</t>
  </si>
  <si>
    <t>Pre-Acquisition Profits</t>
  </si>
  <si>
    <t>There was no pre-acquisition profit or loss for the current financial year to date.</t>
  </si>
  <si>
    <t>Profit on Sale of Investment and/or Properties</t>
  </si>
  <si>
    <t>Quoted Securities</t>
  </si>
  <si>
    <t>Changes in the Composition of the Group</t>
  </si>
  <si>
    <t>composition.</t>
  </si>
  <si>
    <t>Status of Corporate Proposals</t>
  </si>
  <si>
    <t>10</t>
  </si>
  <si>
    <t>Seasonal or Cyclical Factors</t>
  </si>
  <si>
    <t>11</t>
  </si>
  <si>
    <t>Changes in Capital Structure</t>
  </si>
  <si>
    <t>12</t>
  </si>
  <si>
    <t>Group Borrowings and Debt Securities</t>
  </si>
  <si>
    <t>Due within twelve months</t>
  </si>
  <si>
    <t>Secured term loans</t>
  </si>
  <si>
    <t>Unsecured term loan</t>
  </si>
  <si>
    <t>Secured Bank Overdrafts</t>
  </si>
  <si>
    <t>Unsecured Bank Overdrafts</t>
  </si>
  <si>
    <t>Due after twelve months</t>
  </si>
  <si>
    <t>Unsecured term loans</t>
  </si>
  <si>
    <t>13</t>
  </si>
  <si>
    <t>Contingent Liabilities</t>
  </si>
  <si>
    <t>14</t>
  </si>
  <si>
    <t>Off Balance Sheet Financial Instruments</t>
  </si>
  <si>
    <t>15</t>
  </si>
  <si>
    <t>Material Litigation</t>
  </si>
  <si>
    <t>16</t>
  </si>
  <si>
    <t>Segmental Reporting</t>
  </si>
  <si>
    <t>The Group's segmental report for the current financial year to date are as follows:</t>
  </si>
  <si>
    <t>Profit/(Loss)</t>
  </si>
  <si>
    <t>Before</t>
  </si>
  <si>
    <t>Trading</t>
  </si>
  <si>
    <t>Insurance Agency</t>
  </si>
  <si>
    <t>The Group's business is located entirely in Malaysia.</t>
  </si>
  <si>
    <t>17</t>
  </si>
  <si>
    <t>Material changes in the quarterly results compared to the results of the preceding quarter.</t>
  </si>
  <si>
    <t>Not Applicable</t>
  </si>
  <si>
    <t>18</t>
  </si>
  <si>
    <t>Review of Performance</t>
  </si>
  <si>
    <t>19</t>
  </si>
  <si>
    <t>Prospects for the Current Financial Year</t>
  </si>
  <si>
    <t>20</t>
  </si>
  <si>
    <t>Variance of Actual Profit from Forecast Profit</t>
  </si>
  <si>
    <t>21</t>
  </si>
  <si>
    <t>Dividend</t>
  </si>
  <si>
    <t>Others - Amount Due To Directors</t>
  </si>
  <si>
    <t>The accounts of the Group are prepared using the same accounting policies, methods of computation and</t>
  </si>
  <si>
    <t>The Group's operations are not materially affected by seasonality or cyclicality of operations.</t>
  </si>
  <si>
    <t>Hire Purchase</t>
  </si>
  <si>
    <t>The Board of Directors is pleased to announce the following:</t>
  </si>
  <si>
    <t>prior years corporate tax.</t>
  </si>
  <si>
    <t>All the above borrowings are denominated in Ringgit Malaysia.</t>
  </si>
  <si>
    <t>Share Application Monies</t>
  </si>
  <si>
    <t xml:space="preserve">There were no transfers to or from deferred taxation and adjustments for under or over-provision in repect of </t>
  </si>
  <si>
    <t xml:space="preserve">The results of the Group for the year to date have not been affected by any form of changes in Group </t>
  </si>
  <si>
    <t xml:space="preserve">The Group does not have any financial instrument with off balance sheet risk as at the date of this </t>
  </si>
  <si>
    <t>announcement.</t>
  </si>
  <si>
    <t>There was no material litigation pending as at the date of this announcement.</t>
  </si>
  <si>
    <t>There was no profit or loss on sale of investment and/or properties for the current financial year to date.</t>
  </si>
  <si>
    <t>The Group does not have any contingent liabilities as at the date of the announcement.</t>
  </si>
  <si>
    <t>Assets</t>
  </si>
  <si>
    <t>Total</t>
  </si>
  <si>
    <t>31/12/1999</t>
  </si>
  <si>
    <t>There was no exceptional item for the financial period under review.</t>
  </si>
  <si>
    <t>Not Applicable.</t>
  </si>
  <si>
    <t>#      71 SEN</t>
  </si>
  <si>
    <t>#</t>
  </si>
  <si>
    <t>after deducting Share Application Monies of RM27,351,731/=.</t>
  </si>
  <si>
    <t>Warehousing, Freight Forwarding and Transportation</t>
  </si>
  <si>
    <t>@  There is no dilution effect from 21,780,000 warrants issued on 5 January 2000</t>
  </si>
  <si>
    <t>30/6/00</t>
  </si>
  <si>
    <t>30/6/99</t>
  </si>
  <si>
    <t>Quarterly Report on unaudited results of the Group for the 2nd quarter ended 30 June 2000.</t>
  </si>
  <si>
    <t>30/6/2000</t>
  </si>
  <si>
    <t>The Group's borrowings as at 30 June 2000 are as follows:</t>
  </si>
  <si>
    <t>No interim dividend has been paid or declared by the Company for the financial quarter ended 30 June 2000</t>
  </si>
  <si>
    <t>83 SEN</t>
  </si>
  <si>
    <t>(21.6 SEN)</t>
  </si>
  <si>
    <t>(4.1 SEN)</t>
  </si>
  <si>
    <t>(8.3 SEN)</t>
  </si>
  <si>
    <t>There were no corporate proposals announced but not completed as at the date of this announcement.</t>
  </si>
  <si>
    <t>@   N/A</t>
  </si>
  <si>
    <t>(i)  Basic (sen)</t>
  </si>
  <si>
    <t xml:space="preserve">     No of weighted ordinary shares in issue</t>
  </si>
  <si>
    <t xml:space="preserve">On 5 January 2000, the Company issued 27,225,000 new ordinary shares of RM1.00 each arising from a </t>
  </si>
  <si>
    <t xml:space="preserve">Rights Issue on the basis of five(5) new ordinary shares with four(4) new warrants for every four(4) </t>
  </si>
  <si>
    <t>existing ordinary shares held at an issue price of RM1.10 per new ordinary share.</t>
  </si>
  <si>
    <t>The Group registered an increase in turnover of 21.3% compared to the preceding quarter. This was mainly</t>
  </si>
  <si>
    <t>attributable to the improvement in the turnover from the logistics segment towards the latter part of the quarter.</t>
  </si>
  <si>
    <t>For the quarter under review, the Group has seen a steady improvement in the logistics business with demand</t>
  </si>
  <si>
    <t>for storage facilities and transport servcices increasing. The Group turnover recorded an increase of 21.3% to</t>
  </si>
  <si>
    <t>RM3.689 million while the Group loss before tax remained virtually unchanged compared to the preceding</t>
  </si>
  <si>
    <t>quarter. For the six months ended 30 June 2000, turnover for the Group increased by 16.2% to RM6.729 million</t>
  </si>
  <si>
    <t>and the Group loss before tax decreased by 14.8% to RM3.999 million compared to the corresponding period</t>
  </si>
  <si>
    <t>in 1999.</t>
  </si>
  <si>
    <t>Barring unforeseen circumstances, the Company expects a better performance in the second-half year , in view</t>
  </si>
  <si>
    <t>of the improving business trend evident in the second quarter.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</si>
</sst>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1" fillId="0" borderId="3" xfId="15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65" fontId="1" fillId="0" borderId="4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5" xfId="15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165" fontId="2" fillId="0" borderId="6" xfId="15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 horizontal="right"/>
    </xf>
    <xf numFmtId="165" fontId="1" fillId="0" borderId="13" xfId="15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165" fontId="1" fillId="0" borderId="13" xfId="15" applyNumberFormat="1" applyFont="1" applyBorder="1" applyAlignment="1">
      <alignment horizontal="center"/>
    </xf>
    <xf numFmtId="165" fontId="1" fillId="0" borderId="13" xfId="15" applyNumberFormat="1" applyFont="1" applyBorder="1" applyAlignment="1">
      <alignment/>
    </xf>
    <xf numFmtId="0" fontId="2" fillId="0" borderId="0" xfId="0" applyFont="1" applyAlignment="1">
      <alignment horizontal="left"/>
    </xf>
    <xf numFmtId="43" fontId="1" fillId="0" borderId="4" xfId="15" applyFont="1" applyBorder="1" applyAlignment="1">
      <alignment horizontal="center"/>
    </xf>
    <xf numFmtId="165" fontId="1" fillId="0" borderId="4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165" fontId="1" fillId="0" borderId="5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2" xfId="15" applyNumberFormat="1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4" fillId="0" borderId="16" xfId="15" applyNumberFormat="1" applyFont="1" applyBorder="1" applyAlignment="1">
      <alignment/>
    </xf>
    <xf numFmtId="165" fontId="4" fillId="0" borderId="17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165" fontId="4" fillId="0" borderId="13" xfId="15" applyNumberFormat="1" applyFont="1" applyBorder="1" applyAlignment="1">
      <alignment horizontal="right"/>
    </xf>
    <xf numFmtId="165" fontId="4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165" fontId="1" fillId="0" borderId="13" xfId="15" applyNumberFormat="1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4"/>
  <sheetViews>
    <sheetView tabSelected="1" workbookViewId="0" topLeftCell="A10">
      <selection activeCell="C10" sqref="C10"/>
    </sheetView>
  </sheetViews>
  <sheetFormatPr defaultColWidth="9.140625" defaultRowHeight="12.75"/>
  <cols>
    <col min="1" max="1" width="2.57421875" style="1" customWidth="1"/>
    <col min="2" max="2" width="2.7109375" style="3" customWidth="1"/>
    <col min="3" max="3" width="37.00390625" style="1" customWidth="1"/>
    <col min="4" max="4" width="12.140625" style="1" customWidth="1"/>
    <col min="5" max="5" width="12.00390625" style="3" customWidth="1"/>
    <col min="6" max="6" width="12.140625" style="1" customWidth="1"/>
    <col min="7" max="7" width="12.140625" style="3" customWidth="1"/>
    <col min="8" max="16384" width="9.140625" style="1" customWidth="1"/>
  </cols>
  <sheetData>
    <row r="2" ht="12.75">
      <c r="A2" s="2" t="s">
        <v>0</v>
      </c>
    </row>
    <row r="3" ht="12.75">
      <c r="A3" s="2"/>
    </row>
    <row r="4" ht="12.75">
      <c r="A4" s="2" t="s">
        <v>152</v>
      </c>
    </row>
    <row r="5" ht="12.75">
      <c r="A5" s="2" t="s">
        <v>175</v>
      </c>
    </row>
    <row r="6" ht="12.75">
      <c r="A6" s="2"/>
    </row>
    <row r="8" ht="13.5" thickBot="1">
      <c r="A8" s="2" t="s">
        <v>1</v>
      </c>
    </row>
    <row r="9" spans="4:7" ht="12.75">
      <c r="D9" s="59" t="s">
        <v>2</v>
      </c>
      <c r="E9" s="60"/>
      <c r="F9" s="60" t="s">
        <v>3</v>
      </c>
      <c r="G9" s="61"/>
    </row>
    <row r="10" spans="4:7" ht="12.75">
      <c r="D10" s="18" t="s">
        <v>12</v>
      </c>
      <c r="E10" s="6" t="s">
        <v>5</v>
      </c>
      <c r="F10" s="6" t="s">
        <v>4</v>
      </c>
      <c r="G10" s="19" t="s">
        <v>5</v>
      </c>
    </row>
    <row r="11" spans="4:7" ht="12.75">
      <c r="D11" s="20" t="s">
        <v>9</v>
      </c>
      <c r="E11" s="5" t="s">
        <v>6</v>
      </c>
      <c r="F11" s="5" t="s">
        <v>9</v>
      </c>
      <c r="G11" s="21" t="s">
        <v>9</v>
      </c>
    </row>
    <row r="12" spans="4:7" ht="12.75">
      <c r="D12" s="20" t="s">
        <v>8</v>
      </c>
      <c r="E12" s="5" t="s">
        <v>7</v>
      </c>
      <c r="F12" s="5" t="s">
        <v>10</v>
      </c>
      <c r="G12" s="21" t="s">
        <v>7</v>
      </c>
    </row>
    <row r="13" spans="4:7" ht="12.75">
      <c r="D13" s="20"/>
      <c r="E13" s="5" t="s">
        <v>8</v>
      </c>
      <c r="F13" s="5"/>
      <c r="G13" s="21" t="s">
        <v>11</v>
      </c>
    </row>
    <row r="14" spans="4:7" ht="12.75">
      <c r="D14" s="20" t="s">
        <v>173</v>
      </c>
      <c r="E14" s="5" t="s">
        <v>174</v>
      </c>
      <c r="F14" s="5" t="s">
        <v>173</v>
      </c>
      <c r="G14" s="21" t="s">
        <v>174</v>
      </c>
    </row>
    <row r="15" spans="4:7" ht="13.5" thickBot="1">
      <c r="D15" s="22" t="s">
        <v>13</v>
      </c>
      <c r="E15" s="23" t="s">
        <v>13</v>
      </c>
      <c r="F15" s="23" t="s">
        <v>13</v>
      </c>
      <c r="G15" s="24" t="s">
        <v>13</v>
      </c>
    </row>
    <row r="16" spans="4:7" ht="12.75">
      <c r="D16" s="25"/>
      <c r="E16" s="15"/>
      <c r="F16" s="25"/>
      <c r="G16" s="15"/>
    </row>
    <row r="17" spans="1:7" ht="12.75">
      <c r="A17" s="1">
        <v>1</v>
      </c>
      <c r="B17" s="3" t="s">
        <v>64</v>
      </c>
      <c r="C17" s="1" t="s">
        <v>14</v>
      </c>
      <c r="D17" s="12">
        <v>3689</v>
      </c>
      <c r="E17" s="13" t="s">
        <v>62</v>
      </c>
      <c r="F17" s="12">
        <v>6729</v>
      </c>
      <c r="G17" s="33">
        <v>5790</v>
      </c>
    </row>
    <row r="18" spans="4:7" ht="12.75">
      <c r="D18" s="14"/>
      <c r="E18" s="15"/>
      <c r="F18" s="14"/>
      <c r="G18" s="15"/>
    </row>
    <row r="19" spans="2:7" ht="12.75">
      <c r="B19" s="3" t="s">
        <v>65</v>
      </c>
      <c r="C19" s="1" t="s">
        <v>15</v>
      </c>
      <c r="D19" s="12">
        <v>0</v>
      </c>
      <c r="E19" s="13" t="s">
        <v>62</v>
      </c>
      <c r="F19" s="12">
        <v>0</v>
      </c>
      <c r="G19" s="32">
        <v>0</v>
      </c>
    </row>
    <row r="20" spans="4:7" ht="12.75">
      <c r="D20" s="14"/>
      <c r="E20" s="15"/>
      <c r="F20" s="14"/>
      <c r="G20" s="15"/>
    </row>
    <row r="21" spans="2:7" ht="12.75">
      <c r="B21" s="7" t="s">
        <v>63</v>
      </c>
      <c r="C21" s="1" t="s">
        <v>16</v>
      </c>
      <c r="D21" s="12">
        <v>0</v>
      </c>
      <c r="E21" s="13" t="s">
        <v>62</v>
      </c>
      <c r="F21" s="12">
        <v>29</v>
      </c>
      <c r="G21" s="32">
        <v>0</v>
      </c>
    </row>
    <row r="22" spans="4:7" ht="12.75">
      <c r="D22" s="14"/>
      <c r="E22" s="15"/>
      <c r="F22" s="14"/>
      <c r="G22" s="15"/>
    </row>
    <row r="23" spans="1:7" ht="12.75">
      <c r="A23" s="1">
        <v>2</v>
      </c>
      <c r="B23" s="3" t="s">
        <v>64</v>
      </c>
      <c r="C23" s="1" t="s">
        <v>17</v>
      </c>
      <c r="D23" s="14">
        <v>355</v>
      </c>
      <c r="E23" s="15" t="s">
        <v>62</v>
      </c>
      <c r="F23" s="14">
        <v>660</v>
      </c>
      <c r="G23" s="34">
        <v>1087</v>
      </c>
    </row>
    <row r="24" spans="3:7" ht="12.75">
      <c r="C24" s="1" t="s">
        <v>91</v>
      </c>
      <c r="D24" s="14"/>
      <c r="E24" s="15"/>
      <c r="F24" s="14"/>
      <c r="G24" s="34"/>
    </row>
    <row r="25" spans="3:7" ht="12.75">
      <c r="C25" s="1" t="s">
        <v>92</v>
      </c>
      <c r="D25" s="14"/>
      <c r="E25" s="15"/>
      <c r="F25" s="14"/>
      <c r="G25" s="34"/>
    </row>
    <row r="26" spans="3:7" ht="12.75">
      <c r="C26" s="1" t="s">
        <v>93</v>
      </c>
      <c r="D26" s="14"/>
      <c r="E26" s="15"/>
      <c r="F26" s="14"/>
      <c r="G26" s="34"/>
    </row>
    <row r="27" spans="4:7" ht="12.75">
      <c r="D27" s="14"/>
      <c r="E27" s="15"/>
      <c r="F27" s="14"/>
      <c r="G27" s="34"/>
    </row>
    <row r="28" spans="2:7" ht="12.75">
      <c r="B28" s="3" t="s">
        <v>65</v>
      </c>
      <c r="C28" s="1" t="s">
        <v>18</v>
      </c>
      <c r="D28" s="14">
        <v>-873</v>
      </c>
      <c r="E28" s="15" t="s">
        <v>62</v>
      </c>
      <c r="F28" s="14">
        <v>-1758</v>
      </c>
      <c r="G28" s="34">
        <v>-2812</v>
      </c>
    </row>
    <row r="29" spans="4:7" ht="12.75">
      <c r="D29" s="14"/>
      <c r="E29" s="15"/>
      <c r="F29" s="14"/>
      <c r="G29" s="34"/>
    </row>
    <row r="30" spans="2:7" ht="12.75">
      <c r="B30" s="3" t="s">
        <v>63</v>
      </c>
      <c r="C30" s="1" t="s">
        <v>19</v>
      </c>
      <c r="D30" s="14">
        <v>-1341</v>
      </c>
      <c r="E30" s="15" t="s">
        <v>62</v>
      </c>
      <c r="F30" s="14">
        <v>-2671</v>
      </c>
      <c r="G30" s="34">
        <v>-2762</v>
      </c>
    </row>
    <row r="31" spans="4:7" ht="12.75">
      <c r="D31" s="14"/>
      <c r="E31" s="15"/>
      <c r="F31" s="14"/>
      <c r="G31" s="34"/>
    </row>
    <row r="32" spans="2:7" ht="12.75">
      <c r="B32" s="3" t="s">
        <v>66</v>
      </c>
      <c r="C32" s="1" t="s">
        <v>20</v>
      </c>
      <c r="D32" s="12">
        <v>0</v>
      </c>
      <c r="E32" s="13" t="s">
        <v>62</v>
      </c>
      <c r="F32" s="12">
        <v>0</v>
      </c>
      <c r="G32" s="33">
        <v>0</v>
      </c>
    </row>
    <row r="33" spans="4:7" ht="12.75">
      <c r="D33" s="14"/>
      <c r="E33" s="15"/>
      <c r="F33" s="14"/>
      <c r="G33" s="15"/>
    </row>
    <row r="34" spans="2:7" ht="12.75">
      <c r="B34" s="3" t="s">
        <v>67</v>
      </c>
      <c r="C34" s="1" t="s">
        <v>21</v>
      </c>
      <c r="D34" s="14">
        <v>-1859</v>
      </c>
      <c r="E34" s="15" t="s">
        <v>62</v>
      </c>
      <c r="F34" s="14">
        <v>-3769</v>
      </c>
      <c r="G34" s="34">
        <v>-4487</v>
      </c>
    </row>
    <row r="35" spans="3:7" ht="12.75">
      <c r="C35" s="1" t="s">
        <v>88</v>
      </c>
      <c r="D35" s="14"/>
      <c r="E35" s="15"/>
      <c r="F35" s="14"/>
      <c r="G35" s="15"/>
    </row>
    <row r="36" spans="3:7" ht="12.75">
      <c r="C36" s="1" t="s">
        <v>89</v>
      </c>
      <c r="D36" s="14"/>
      <c r="E36" s="15"/>
      <c r="F36" s="14"/>
      <c r="G36" s="15"/>
    </row>
    <row r="37" spans="3:7" ht="12.75">
      <c r="C37" s="1" t="s">
        <v>90</v>
      </c>
      <c r="D37" s="14"/>
      <c r="E37" s="15"/>
      <c r="F37" s="14"/>
      <c r="G37" s="15"/>
    </row>
    <row r="38" spans="4:7" ht="12.75">
      <c r="D38" s="14"/>
      <c r="E38" s="15"/>
      <c r="F38" s="14"/>
      <c r="G38" s="15"/>
    </row>
    <row r="39" spans="2:7" ht="12.75">
      <c r="B39" s="3" t="s">
        <v>68</v>
      </c>
      <c r="C39" s="1" t="s">
        <v>22</v>
      </c>
      <c r="D39" s="12">
        <v>-128</v>
      </c>
      <c r="E39" s="13" t="s">
        <v>62</v>
      </c>
      <c r="F39" s="12">
        <v>-230</v>
      </c>
      <c r="G39" s="33">
        <v>-208</v>
      </c>
    </row>
    <row r="40" spans="4:7" ht="12.75">
      <c r="D40" s="14"/>
      <c r="E40" s="15"/>
      <c r="F40" s="14"/>
      <c r="G40" s="15"/>
    </row>
    <row r="41" spans="2:7" ht="12.75">
      <c r="B41" s="3" t="s">
        <v>69</v>
      </c>
      <c r="C41" s="1" t="s">
        <v>23</v>
      </c>
      <c r="D41" s="14">
        <v>-1987</v>
      </c>
      <c r="E41" s="15" t="s">
        <v>62</v>
      </c>
      <c r="F41" s="14">
        <v>-3999</v>
      </c>
      <c r="G41" s="34">
        <v>-4695</v>
      </c>
    </row>
    <row r="42" spans="3:7" ht="12.75">
      <c r="C42" s="1" t="s">
        <v>87</v>
      </c>
      <c r="D42" s="14"/>
      <c r="E42" s="15"/>
      <c r="F42" s="14"/>
      <c r="G42" s="15"/>
    </row>
    <row r="43" spans="4:7" ht="12.75">
      <c r="D43" s="14"/>
      <c r="E43" s="15"/>
      <c r="F43" s="14"/>
      <c r="G43" s="15"/>
    </row>
    <row r="44" spans="2:7" ht="12.75">
      <c r="B44" s="3" t="s">
        <v>70</v>
      </c>
      <c r="C44" s="1" t="s">
        <v>24</v>
      </c>
      <c r="D44" s="12">
        <v>0</v>
      </c>
      <c r="E44" s="13" t="s">
        <v>62</v>
      </c>
      <c r="F44" s="12">
        <v>0</v>
      </c>
      <c r="G44" s="33">
        <v>0</v>
      </c>
    </row>
    <row r="45" spans="4:7" ht="12.75">
      <c r="D45" s="14"/>
      <c r="E45" s="15"/>
      <c r="F45" s="14"/>
      <c r="G45" s="15"/>
    </row>
    <row r="46" spans="2:7" ht="12.75">
      <c r="B46" s="3" t="s">
        <v>71</v>
      </c>
      <c r="C46" s="1" t="s">
        <v>75</v>
      </c>
      <c r="D46" s="14">
        <v>-1987</v>
      </c>
      <c r="E46" s="15" t="s">
        <v>62</v>
      </c>
      <c r="F46" s="14">
        <v>-3999</v>
      </c>
      <c r="G46" s="34">
        <v>-4695</v>
      </c>
    </row>
    <row r="47" spans="3:7" ht="12.75">
      <c r="C47" s="1" t="s">
        <v>76</v>
      </c>
      <c r="D47" s="14"/>
      <c r="E47" s="15"/>
      <c r="F47" s="14"/>
      <c r="G47" s="15"/>
    </row>
    <row r="48" spans="4:7" ht="12.75">
      <c r="D48" s="14"/>
      <c r="E48" s="15"/>
      <c r="F48" s="14"/>
      <c r="G48" s="15"/>
    </row>
    <row r="49" spans="3:7" ht="12.75">
      <c r="C49" s="1" t="s">
        <v>77</v>
      </c>
      <c r="D49" s="12">
        <v>0</v>
      </c>
      <c r="E49" s="13" t="s">
        <v>62</v>
      </c>
      <c r="F49" s="12">
        <v>0</v>
      </c>
      <c r="G49" s="33">
        <v>0</v>
      </c>
    </row>
    <row r="50" spans="4:7" ht="12.75">
      <c r="D50" s="14"/>
      <c r="E50" s="15"/>
      <c r="F50" s="14"/>
      <c r="G50" s="15"/>
    </row>
    <row r="52" ht="13.5" thickBot="1"/>
    <row r="53" spans="4:7" ht="12.75">
      <c r="D53" s="59" t="s">
        <v>2</v>
      </c>
      <c r="E53" s="60"/>
      <c r="F53" s="60" t="s">
        <v>3</v>
      </c>
      <c r="G53" s="61"/>
    </row>
    <row r="54" spans="4:7" ht="12.75">
      <c r="D54" s="18" t="s">
        <v>12</v>
      </c>
      <c r="E54" s="6" t="s">
        <v>5</v>
      </c>
      <c r="F54" s="6" t="s">
        <v>4</v>
      </c>
      <c r="G54" s="19" t="s">
        <v>5</v>
      </c>
    </row>
    <row r="55" spans="4:7" ht="12.75">
      <c r="D55" s="20" t="s">
        <v>9</v>
      </c>
      <c r="E55" s="5" t="s">
        <v>6</v>
      </c>
      <c r="F55" s="5" t="s">
        <v>9</v>
      </c>
      <c r="G55" s="21" t="s">
        <v>9</v>
      </c>
    </row>
    <row r="56" spans="4:7" ht="12.75">
      <c r="D56" s="20" t="s">
        <v>8</v>
      </c>
      <c r="E56" s="5" t="s">
        <v>7</v>
      </c>
      <c r="F56" s="5" t="s">
        <v>10</v>
      </c>
      <c r="G56" s="21" t="s">
        <v>7</v>
      </c>
    </row>
    <row r="57" spans="4:7" ht="12.75">
      <c r="D57" s="20"/>
      <c r="E57" s="5" t="s">
        <v>8</v>
      </c>
      <c r="F57" s="5"/>
      <c r="G57" s="21" t="s">
        <v>11</v>
      </c>
    </row>
    <row r="58" spans="4:7" ht="12.75">
      <c r="D58" s="20" t="s">
        <v>173</v>
      </c>
      <c r="E58" s="5" t="s">
        <v>174</v>
      </c>
      <c r="F58" s="5" t="s">
        <v>173</v>
      </c>
      <c r="G58" s="21" t="s">
        <v>174</v>
      </c>
    </row>
    <row r="59" spans="4:7" ht="13.5" thickBot="1">
      <c r="D59" s="22" t="s">
        <v>13</v>
      </c>
      <c r="E59" s="23" t="s">
        <v>13</v>
      </c>
      <c r="F59" s="23" t="s">
        <v>13</v>
      </c>
      <c r="G59" s="24" t="s">
        <v>13</v>
      </c>
    </row>
    <row r="60" spans="4:7" ht="12.75">
      <c r="D60" s="25"/>
      <c r="E60" s="15"/>
      <c r="F60" s="25"/>
      <c r="G60" s="15"/>
    </row>
    <row r="61" spans="2:7" ht="12.75">
      <c r="B61" s="3" t="s">
        <v>72</v>
      </c>
      <c r="C61" s="1" t="s">
        <v>25</v>
      </c>
      <c r="D61" s="14">
        <v>-1987</v>
      </c>
      <c r="E61" s="15" t="s">
        <v>62</v>
      </c>
      <c r="F61" s="14">
        <v>-3999</v>
      </c>
      <c r="G61" s="34">
        <v>-4695</v>
      </c>
    </row>
    <row r="62" spans="3:7" ht="12.75">
      <c r="C62" s="1" t="s">
        <v>86</v>
      </c>
      <c r="D62" s="14"/>
      <c r="E62" s="15"/>
      <c r="F62" s="14"/>
      <c r="G62" s="15"/>
    </row>
    <row r="63" spans="4:7" ht="12.75">
      <c r="D63" s="14"/>
      <c r="E63" s="15"/>
      <c r="F63" s="14"/>
      <c r="G63" s="15"/>
    </row>
    <row r="64" spans="2:7" ht="12.75">
      <c r="B64" s="3" t="s">
        <v>73</v>
      </c>
      <c r="C64" s="1" t="s">
        <v>78</v>
      </c>
      <c r="D64" s="14">
        <v>0</v>
      </c>
      <c r="E64" s="15" t="s">
        <v>62</v>
      </c>
      <c r="F64" s="14">
        <v>0</v>
      </c>
      <c r="G64" s="34">
        <v>0</v>
      </c>
    </row>
    <row r="65" spans="3:7" ht="12.75">
      <c r="C65" s="1" t="s">
        <v>79</v>
      </c>
      <c r="D65" s="14">
        <v>0</v>
      </c>
      <c r="E65" s="15" t="s">
        <v>62</v>
      </c>
      <c r="F65" s="14">
        <v>0</v>
      </c>
      <c r="G65" s="34">
        <v>0</v>
      </c>
    </row>
    <row r="66" spans="3:7" ht="12.75">
      <c r="C66" s="1" t="s">
        <v>80</v>
      </c>
      <c r="D66" s="14">
        <v>0</v>
      </c>
      <c r="E66" s="15" t="s">
        <v>62</v>
      </c>
      <c r="F66" s="14">
        <v>0</v>
      </c>
      <c r="G66" s="34">
        <v>0</v>
      </c>
    </row>
    <row r="67" spans="3:7" ht="12.75">
      <c r="C67" s="1" t="s">
        <v>81</v>
      </c>
      <c r="D67" s="14"/>
      <c r="E67" s="15"/>
      <c r="F67" s="14"/>
      <c r="G67" s="34"/>
    </row>
    <row r="68" spans="4:7" ht="12.75">
      <c r="D68" s="14"/>
      <c r="E68" s="15"/>
      <c r="F68" s="14"/>
      <c r="G68" s="34"/>
    </row>
    <row r="69" spans="2:7" ht="12.75">
      <c r="B69" s="3" t="s">
        <v>74</v>
      </c>
      <c r="C69" s="1" t="s">
        <v>26</v>
      </c>
      <c r="D69" s="16">
        <v>-1987</v>
      </c>
      <c r="E69" s="17" t="s">
        <v>62</v>
      </c>
      <c r="F69" s="16">
        <v>-3999</v>
      </c>
      <c r="G69" s="35">
        <v>-4695</v>
      </c>
    </row>
    <row r="70" spans="3:7" ht="13.5" thickBot="1">
      <c r="C70" s="1" t="s">
        <v>85</v>
      </c>
      <c r="D70" s="30"/>
      <c r="E70" s="28"/>
      <c r="F70" s="30"/>
      <c r="G70" s="28"/>
    </row>
    <row r="71" spans="4:7" ht="12.75">
      <c r="D71" s="14"/>
      <c r="E71" s="15"/>
      <c r="F71" s="14"/>
      <c r="G71" s="15"/>
    </row>
    <row r="72" spans="1:7" ht="12.75">
      <c r="A72" s="1">
        <v>3</v>
      </c>
      <c r="B72" s="3" t="s">
        <v>64</v>
      </c>
      <c r="C72" s="1" t="s">
        <v>27</v>
      </c>
      <c r="D72" s="14"/>
      <c r="E72" s="15"/>
      <c r="F72" s="14"/>
      <c r="G72" s="15"/>
    </row>
    <row r="73" spans="3:7" ht="12.75">
      <c r="C73" s="1" t="s">
        <v>83</v>
      </c>
      <c r="D73" s="14"/>
      <c r="E73" s="15"/>
      <c r="F73" s="14"/>
      <c r="G73" s="15"/>
    </row>
    <row r="74" spans="3:7" ht="12.75">
      <c r="C74" s="1" t="s">
        <v>84</v>
      </c>
      <c r="D74" s="14"/>
      <c r="E74" s="15"/>
      <c r="F74" s="14"/>
      <c r="G74" s="15"/>
    </row>
    <row r="75" spans="4:7" ht="12.75">
      <c r="D75" s="14"/>
      <c r="E75" s="15"/>
      <c r="F75" s="14"/>
      <c r="G75" s="15"/>
    </row>
    <row r="76" spans="3:7" ht="13.5" thickBot="1">
      <c r="C76" s="1" t="s">
        <v>185</v>
      </c>
      <c r="D76" s="27" t="s">
        <v>181</v>
      </c>
      <c r="E76" s="28" t="s">
        <v>62</v>
      </c>
      <c r="F76" s="27" t="s">
        <v>182</v>
      </c>
      <c r="G76" s="28" t="s">
        <v>180</v>
      </c>
    </row>
    <row r="77" spans="4:7" ht="12.75">
      <c r="D77" s="26"/>
      <c r="E77" s="15"/>
      <c r="F77" s="26"/>
      <c r="G77" s="15"/>
    </row>
    <row r="78" spans="3:7" ht="12.75">
      <c r="C78" s="1" t="s">
        <v>186</v>
      </c>
      <c r="D78" s="34">
        <v>49000500</v>
      </c>
      <c r="E78" s="15"/>
      <c r="F78" s="34">
        <v>48257060</v>
      </c>
      <c r="G78" s="34">
        <v>21780000</v>
      </c>
    </row>
    <row r="79" spans="4:7" ht="12.75">
      <c r="D79" s="34"/>
      <c r="E79" s="15"/>
      <c r="F79" s="34"/>
      <c r="G79" s="34"/>
    </row>
    <row r="80" spans="4:7" ht="12.75">
      <c r="D80" s="14"/>
      <c r="E80" s="15"/>
      <c r="F80" s="14"/>
      <c r="G80" s="15"/>
    </row>
    <row r="81" spans="3:7" ht="13.5" thickBot="1">
      <c r="C81" s="1" t="s">
        <v>82</v>
      </c>
      <c r="D81" s="29" t="s">
        <v>62</v>
      </c>
      <c r="E81" s="28" t="s">
        <v>62</v>
      </c>
      <c r="F81" s="58" t="s">
        <v>184</v>
      </c>
      <c r="G81" s="28" t="s">
        <v>62</v>
      </c>
    </row>
    <row r="82" spans="4:7" ht="12.75">
      <c r="D82" s="14"/>
      <c r="E82" s="15"/>
      <c r="F82" s="14"/>
      <c r="G82" s="15"/>
    </row>
    <row r="83" ht="12.75">
      <c r="D83" s="8"/>
    </row>
    <row r="84" ht="12.75">
      <c r="C84" s="57" t="s">
        <v>172</v>
      </c>
    </row>
  </sheetData>
  <mergeCells count="4">
    <mergeCell ref="D9:E9"/>
    <mergeCell ref="F9:G9"/>
    <mergeCell ref="D53:E53"/>
    <mergeCell ref="F53:G53"/>
  </mergeCells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20">
      <selection activeCell="E20" sqref="E20"/>
    </sheetView>
  </sheetViews>
  <sheetFormatPr defaultColWidth="9.140625" defaultRowHeight="12.75"/>
  <cols>
    <col min="1" max="1" width="2.00390625" style="38" customWidth="1"/>
    <col min="2" max="2" width="2.57421875" style="37" customWidth="1"/>
    <col min="3" max="3" width="4.8515625" style="38" customWidth="1"/>
    <col min="4" max="4" width="47.421875" style="38" customWidth="1"/>
    <col min="5" max="6" width="13.7109375" style="38" customWidth="1"/>
    <col min="7" max="16384" width="9.140625" style="38" customWidth="1"/>
  </cols>
  <sheetData>
    <row r="1" ht="12">
      <c r="A1" s="36" t="s">
        <v>0</v>
      </c>
    </row>
    <row r="3" ht="12.75" thickBot="1">
      <c r="A3" s="36" t="s">
        <v>28</v>
      </c>
    </row>
    <row r="4" spans="4:6" ht="12">
      <c r="D4" s="39"/>
      <c r="E4" s="40" t="s">
        <v>29</v>
      </c>
      <c r="F4" s="41" t="s">
        <v>30</v>
      </c>
    </row>
    <row r="5" spans="4:6" ht="12">
      <c r="D5" s="39"/>
      <c r="E5" s="42" t="s">
        <v>12</v>
      </c>
      <c r="F5" s="43" t="s">
        <v>31</v>
      </c>
    </row>
    <row r="6" spans="4:6" ht="12">
      <c r="D6" s="39"/>
      <c r="E6" s="42" t="s">
        <v>8</v>
      </c>
      <c r="F6" s="43" t="s">
        <v>32</v>
      </c>
    </row>
    <row r="7" spans="4:6" ht="12">
      <c r="D7" s="39"/>
      <c r="E7" s="42" t="s">
        <v>176</v>
      </c>
      <c r="F7" s="43" t="s">
        <v>165</v>
      </c>
    </row>
    <row r="8" spans="4:6" ht="12.75" thickBot="1">
      <c r="D8" s="39"/>
      <c r="E8" s="44" t="s">
        <v>13</v>
      </c>
      <c r="F8" s="45" t="s">
        <v>13</v>
      </c>
    </row>
    <row r="9" spans="5:6" ht="12">
      <c r="E9" s="46"/>
      <c r="F9" s="46"/>
    </row>
    <row r="10" spans="2:6" ht="12">
      <c r="B10" s="37">
        <v>1</v>
      </c>
      <c r="C10" s="38" t="s">
        <v>33</v>
      </c>
      <c r="E10" s="47">
        <v>68726</v>
      </c>
      <c r="F10" s="47">
        <v>70347</v>
      </c>
    </row>
    <row r="11" spans="2:6" ht="12">
      <c r="B11" s="37">
        <v>2</v>
      </c>
      <c r="C11" s="38" t="s">
        <v>94</v>
      </c>
      <c r="E11" s="47">
        <v>0</v>
      </c>
      <c r="F11" s="47">
        <v>0</v>
      </c>
    </row>
    <row r="12" spans="2:6" ht="12">
      <c r="B12" s="37">
        <v>3</v>
      </c>
      <c r="C12" s="38" t="s">
        <v>34</v>
      </c>
      <c r="E12" s="47">
        <v>-849</v>
      </c>
      <c r="F12" s="47">
        <v>-630</v>
      </c>
    </row>
    <row r="13" spans="2:6" ht="12">
      <c r="B13" s="37">
        <v>4</v>
      </c>
      <c r="C13" s="38" t="s">
        <v>35</v>
      </c>
      <c r="E13" s="47">
        <v>0</v>
      </c>
      <c r="F13" s="47">
        <v>0</v>
      </c>
    </row>
    <row r="14" spans="2:6" ht="12">
      <c r="B14" s="37">
        <v>5</v>
      </c>
      <c r="C14" s="38" t="s">
        <v>36</v>
      </c>
      <c r="E14" s="47">
        <v>2746</v>
      </c>
      <c r="F14" s="47">
        <v>2752</v>
      </c>
    </row>
    <row r="15" spans="2:6" ht="12">
      <c r="B15" s="37">
        <v>6</v>
      </c>
      <c r="C15" s="38" t="s">
        <v>37</v>
      </c>
      <c r="E15" s="47"/>
      <c r="F15" s="47"/>
    </row>
    <row r="16" spans="4:6" ht="12">
      <c r="D16" s="48" t="s">
        <v>38</v>
      </c>
      <c r="E16" s="49">
        <v>272</v>
      </c>
      <c r="F16" s="49">
        <v>112</v>
      </c>
    </row>
    <row r="17" spans="4:6" ht="12">
      <c r="D17" s="48" t="s">
        <v>39</v>
      </c>
      <c r="E17" s="50">
        <v>11318</v>
      </c>
      <c r="F17" s="50">
        <v>11392</v>
      </c>
    </row>
    <row r="18" spans="4:6" ht="12">
      <c r="D18" s="48" t="s">
        <v>40</v>
      </c>
      <c r="E18" s="50">
        <v>0</v>
      </c>
      <c r="F18" s="50">
        <v>4239</v>
      </c>
    </row>
    <row r="19" spans="4:6" ht="12">
      <c r="D19" s="48" t="s">
        <v>41</v>
      </c>
      <c r="E19" s="50">
        <v>247</v>
      </c>
      <c r="F19" s="50">
        <v>23275</v>
      </c>
    </row>
    <row r="20" spans="4:6" ht="12">
      <c r="D20" s="48" t="s">
        <v>42</v>
      </c>
      <c r="E20" s="50">
        <v>1390</v>
      </c>
      <c r="F20" s="50">
        <v>2477</v>
      </c>
    </row>
    <row r="21" spans="4:6" ht="12">
      <c r="D21" s="48"/>
      <c r="E21" s="51">
        <f>SUM(E16:E20)</f>
        <v>13227</v>
      </c>
      <c r="F21" s="51">
        <f>SUM(F16:F20)</f>
        <v>41495</v>
      </c>
    </row>
    <row r="22" spans="2:6" ht="12">
      <c r="B22" s="37">
        <v>7</v>
      </c>
      <c r="C22" s="38" t="s">
        <v>43</v>
      </c>
      <c r="E22" s="50"/>
      <c r="F22" s="50"/>
    </row>
    <row r="23" spans="4:6" ht="12">
      <c r="D23" s="48" t="s">
        <v>44</v>
      </c>
      <c r="E23" s="50">
        <v>20223</v>
      </c>
      <c r="F23" s="50">
        <v>40891</v>
      </c>
    </row>
    <row r="24" spans="4:6" ht="12">
      <c r="D24" s="48" t="s">
        <v>45</v>
      </c>
      <c r="E24" s="50">
        <v>1794</v>
      </c>
      <c r="F24" s="50">
        <v>1430</v>
      </c>
    </row>
    <row r="25" spans="4:6" ht="12">
      <c r="D25" s="48" t="s">
        <v>46</v>
      </c>
      <c r="E25" s="50">
        <v>1056</v>
      </c>
      <c r="F25" s="50">
        <v>5736</v>
      </c>
    </row>
    <row r="26" spans="4:6" ht="12">
      <c r="D26" s="48" t="s">
        <v>47</v>
      </c>
      <c r="E26" s="50">
        <v>0</v>
      </c>
      <c r="F26" s="50">
        <v>0</v>
      </c>
    </row>
    <row r="27" spans="4:6" ht="12">
      <c r="D27" s="48" t="s">
        <v>148</v>
      </c>
      <c r="E27" s="50">
        <v>2057</v>
      </c>
      <c r="F27" s="50">
        <v>3280</v>
      </c>
    </row>
    <row r="28" spans="4:6" ht="12">
      <c r="D28" s="48"/>
      <c r="E28" s="51">
        <f>SUM(E23:E27)</f>
        <v>25130</v>
      </c>
      <c r="F28" s="51">
        <f>SUM(F23:F27)</f>
        <v>51337</v>
      </c>
    </row>
    <row r="29" spans="4:6" ht="12">
      <c r="D29" s="48"/>
      <c r="E29" s="52"/>
      <c r="F29" s="52"/>
    </row>
    <row r="30" spans="5:6" ht="12">
      <c r="E30" s="47"/>
      <c r="F30" s="47"/>
    </row>
    <row r="31" spans="2:6" ht="12">
      <c r="B31" s="37">
        <v>8</v>
      </c>
      <c r="C31" s="38" t="s">
        <v>48</v>
      </c>
      <c r="E31" s="47">
        <f>+E21-E28</f>
        <v>-11903</v>
      </c>
      <c r="F31" s="47">
        <f>+F21-F28</f>
        <v>-9842</v>
      </c>
    </row>
    <row r="32" spans="5:6" ht="12.75" thickBot="1">
      <c r="E32" s="53">
        <f>+E10+E11+E12+E13+E14+E31</f>
        <v>58720</v>
      </c>
      <c r="F32" s="53">
        <f>+F10+F11+F12+F13+F14+F31</f>
        <v>62627</v>
      </c>
    </row>
    <row r="33" spans="2:6" ht="12">
      <c r="B33" s="37">
        <v>9</v>
      </c>
      <c r="C33" s="38" t="s">
        <v>49</v>
      </c>
      <c r="E33" s="47"/>
      <c r="F33" s="47"/>
    </row>
    <row r="34" spans="3:6" ht="12">
      <c r="C34" s="38" t="s">
        <v>50</v>
      </c>
      <c r="E34" s="47">
        <v>49005</v>
      </c>
      <c r="F34" s="47">
        <v>21780</v>
      </c>
    </row>
    <row r="35" spans="3:6" ht="12">
      <c r="C35" s="38" t="s">
        <v>51</v>
      </c>
      <c r="E35" s="47"/>
      <c r="F35" s="47"/>
    </row>
    <row r="36" spans="4:6" ht="12">
      <c r="D36" s="48" t="s">
        <v>52</v>
      </c>
      <c r="E36" s="47">
        <v>13633</v>
      </c>
      <c r="F36" s="47">
        <v>11687</v>
      </c>
    </row>
    <row r="37" spans="4:6" ht="12">
      <c r="D37" s="48" t="s">
        <v>155</v>
      </c>
      <c r="E37" s="47">
        <v>0</v>
      </c>
      <c r="F37" s="47">
        <v>27352</v>
      </c>
    </row>
    <row r="38" spans="4:6" ht="12">
      <c r="D38" s="48" t="s">
        <v>53</v>
      </c>
      <c r="E38" s="47">
        <v>1463</v>
      </c>
      <c r="F38" s="47">
        <v>1463</v>
      </c>
    </row>
    <row r="39" spans="4:6" ht="12">
      <c r="D39" s="48" t="s">
        <v>54</v>
      </c>
      <c r="E39" s="47">
        <v>0</v>
      </c>
      <c r="F39" s="47">
        <v>0</v>
      </c>
    </row>
    <row r="40" spans="4:6" ht="12">
      <c r="D40" s="48" t="s">
        <v>55</v>
      </c>
      <c r="E40" s="47">
        <v>0</v>
      </c>
      <c r="F40" s="47">
        <v>0</v>
      </c>
    </row>
    <row r="41" spans="4:6" ht="12">
      <c r="D41" s="48" t="s">
        <v>56</v>
      </c>
      <c r="E41" s="47">
        <v>-20674</v>
      </c>
      <c r="F41" s="47">
        <v>-16675</v>
      </c>
    </row>
    <row r="42" spans="4:6" ht="12">
      <c r="D42" s="48" t="s">
        <v>57</v>
      </c>
      <c r="E42" s="54">
        <v>0</v>
      </c>
      <c r="F42" s="54">
        <v>0</v>
      </c>
    </row>
    <row r="43" spans="5:6" ht="12">
      <c r="E43" s="47">
        <f>SUM(E34:E42)</f>
        <v>43427</v>
      </c>
      <c r="F43" s="47">
        <f>SUM(F34:F42)</f>
        <v>45607</v>
      </c>
    </row>
    <row r="44" spans="2:6" ht="12">
      <c r="B44" s="37">
        <v>10</v>
      </c>
      <c r="C44" s="38" t="s">
        <v>58</v>
      </c>
      <c r="E44" s="47">
        <v>0</v>
      </c>
      <c r="F44" s="47">
        <v>0</v>
      </c>
    </row>
    <row r="45" spans="2:6" ht="12">
      <c r="B45" s="37">
        <v>11</v>
      </c>
      <c r="C45" s="38" t="s">
        <v>59</v>
      </c>
      <c r="E45" s="47">
        <v>15293</v>
      </c>
      <c r="F45" s="47">
        <v>17020</v>
      </c>
    </row>
    <row r="46" spans="2:6" ht="12">
      <c r="B46" s="37">
        <v>12</v>
      </c>
      <c r="C46" s="38" t="s">
        <v>60</v>
      </c>
      <c r="E46" s="47">
        <v>0</v>
      </c>
      <c r="F46" s="47">
        <v>0</v>
      </c>
    </row>
    <row r="47" spans="5:6" ht="12.75" thickBot="1">
      <c r="E47" s="53">
        <f>SUM(E43:E46)</f>
        <v>58720</v>
      </c>
      <c r="F47" s="53">
        <f>SUM(F43:F46)</f>
        <v>62627</v>
      </c>
    </row>
    <row r="48" spans="5:6" ht="12">
      <c r="E48" s="47"/>
      <c r="F48" s="47"/>
    </row>
    <row r="49" spans="5:6" ht="12">
      <c r="E49" s="47"/>
      <c r="F49" s="47"/>
    </row>
    <row r="50" spans="2:6" ht="12.75" thickBot="1">
      <c r="B50" s="37">
        <v>13</v>
      </c>
      <c r="C50" s="38" t="s">
        <v>61</v>
      </c>
      <c r="E50" s="55" t="s">
        <v>179</v>
      </c>
      <c r="F50" s="55" t="s">
        <v>168</v>
      </c>
    </row>
    <row r="51" spans="5:6" ht="12">
      <c r="E51" s="47"/>
      <c r="F51" s="47"/>
    </row>
    <row r="52" spans="5:6" ht="12">
      <c r="E52" s="56"/>
      <c r="F52" s="56"/>
    </row>
    <row r="53" spans="3:4" ht="12">
      <c r="C53" s="37" t="s">
        <v>169</v>
      </c>
      <c r="D53" s="38" t="s">
        <v>170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86">
      <selection activeCell="E96" sqref="E96"/>
    </sheetView>
  </sheetViews>
  <sheetFormatPr defaultColWidth="9.140625" defaultRowHeight="12.75"/>
  <cols>
    <col min="1" max="1" width="2.28125" style="3" customWidth="1"/>
    <col min="2" max="3" width="2.7109375" style="1" customWidth="1"/>
    <col min="4" max="4" width="46.00390625" style="1" customWidth="1"/>
    <col min="5" max="7" width="12.140625" style="1" customWidth="1"/>
    <col min="8" max="16384" width="9.140625" style="1" customWidth="1"/>
  </cols>
  <sheetData>
    <row r="1" ht="12.75">
      <c r="A1" s="31" t="s">
        <v>96</v>
      </c>
    </row>
    <row r="3" spans="1:2" ht="12.75">
      <c r="A3" s="3" t="s">
        <v>95</v>
      </c>
      <c r="B3" s="2" t="s">
        <v>98</v>
      </c>
    </row>
    <row r="4" ht="12.75">
      <c r="C4" s="1" t="s">
        <v>149</v>
      </c>
    </row>
    <row r="5" ht="12.75">
      <c r="C5" s="1" t="s">
        <v>97</v>
      </c>
    </row>
    <row r="7" spans="1:2" ht="12.75">
      <c r="A7" s="3">
        <v>2</v>
      </c>
      <c r="B7" s="2" t="s">
        <v>99</v>
      </c>
    </row>
    <row r="8" spans="2:3" ht="12.75">
      <c r="B8" s="2"/>
      <c r="C8" s="1" t="s">
        <v>166</v>
      </c>
    </row>
    <row r="9" spans="5:7" ht="12.75">
      <c r="E9" s="14"/>
      <c r="F9" s="8"/>
      <c r="G9" s="8"/>
    </row>
    <row r="10" spans="1:2" ht="12.75">
      <c r="A10" s="3">
        <v>3</v>
      </c>
      <c r="B10" s="2" t="s">
        <v>101</v>
      </c>
    </row>
    <row r="11" ht="12.75">
      <c r="C11" s="1" t="s">
        <v>102</v>
      </c>
    </row>
    <row r="13" spans="1:2" ht="12.75">
      <c r="A13" s="3">
        <v>4</v>
      </c>
      <c r="B13" s="2" t="s">
        <v>24</v>
      </c>
    </row>
    <row r="14" ht="12.75">
      <c r="C14" s="1" t="s">
        <v>156</v>
      </c>
    </row>
    <row r="15" ht="12.75">
      <c r="C15" s="1" t="s">
        <v>153</v>
      </c>
    </row>
    <row r="17" spans="1:2" ht="12.75">
      <c r="A17" s="3">
        <v>5</v>
      </c>
      <c r="B17" s="2" t="s">
        <v>103</v>
      </c>
    </row>
    <row r="18" ht="12.75">
      <c r="C18" s="1" t="s">
        <v>104</v>
      </c>
    </row>
    <row r="20" spans="1:2" ht="12.75">
      <c r="A20" s="3">
        <v>6</v>
      </c>
      <c r="B20" s="2" t="s">
        <v>105</v>
      </c>
    </row>
    <row r="21" ht="12.75">
      <c r="C21" s="1" t="s">
        <v>161</v>
      </c>
    </row>
    <row r="23" spans="1:2" ht="12.75">
      <c r="A23" s="3">
        <v>7</v>
      </c>
      <c r="B23" s="2" t="s">
        <v>106</v>
      </c>
    </row>
    <row r="24" ht="12.75">
      <c r="C24" s="1" t="s">
        <v>139</v>
      </c>
    </row>
    <row r="26" spans="1:2" ht="12.75">
      <c r="A26" s="3">
        <v>8</v>
      </c>
      <c r="B26" s="2" t="s">
        <v>107</v>
      </c>
    </row>
    <row r="27" ht="12.75">
      <c r="C27" s="1" t="s">
        <v>157</v>
      </c>
    </row>
    <row r="28" ht="12.75">
      <c r="C28" s="1" t="s">
        <v>108</v>
      </c>
    </row>
    <row r="30" spans="1:2" ht="12.75">
      <c r="A30" s="3">
        <v>9</v>
      </c>
      <c r="B30" s="2" t="s">
        <v>109</v>
      </c>
    </row>
    <row r="31" ht="12.75">
      <c r="C31" s="1" t="s">
        <v>183</v>
      </c>
    </row>
    <row r="33" spans="1:2" ht="12.75">
      <c r="A33" s="11" t="s">
        <v>110</v>
      </c>
      <c r="B33" s="2" t="s">
        <v>111</v>
      </c>
    </row>
    <row r="34" ht="12.75">
      <c r="C34" s="1" t="s">
        <v>150</v>
      </c>
    </row>
    <row r="36" spans="1:2" ht="12.75">
      <c r="A36" s="11" t="s">
        <v>112</v>
      </c>
      <c r="B36" s="2" t="s">
        <v>113</v>
      </c>
    </row>
    <row r="37" ht="12.75">
      <c r="C37" s="1" t="s">
        <v>187</v>
      </c>
    </row>
    <row r="38" ht="12.75">
      <c r="C38" s="1" t="s">
        <v>188</v>
      </c>
    </row>
    <row r="39" ht="12.75">
      <c r="C39" s="1" t="s">
        <v>189</v>
      </c>
    </row>
    <row r="53" spans="1:2" ht="12.75">
      <c r="A53" s="11" t="s">
        <v>114</v>
      </c>
      <c r="B53" s="2" t="s">
        <v>115</v>
      </c>
    </row>
    <row r="54" ht="12.75">
      <c r="C54" s="1" t="s">
        <v>177</v>
      </c>
    </row>
    <row r="55" spans="6:7" ht="12.75">
      <c r="F55" s="9"/>
      <c r="G55" s="9" t="s">
        <v>100</v>
      </c>
    </row>
    <row r="56" spans="6:7" ht="12.75">
      <c r="F56" s="9"/>
      <c r="G56" s="9" t="s">
        <v>176</v>
      </c>
    </row>
    <row r="57" spans="6:7" ht="12.75">
      <c r="F57" s="9"/>
      <c r="G57" s="9" t="s">
        <v>13</v>
      </c>
    </row>
    <row r="58" spans="3:4" ht="12.75">
      <c r="C58" s="1" t="s">
        <v>64</v>
      </c>
      <c r="D58" s="2" t="s">
        <v>116</v>
      </c>
    </row>
    <row r="59" spans="4:7" ht="12.75">
      <c r="D59" s="1" t="s">
        <v>117</v>
      </c>
      <c r="F59" s="8"/>
      <c r="G59" s="8">
        <v>2492</v>
      </c>
    </row>
    <row r="60" spans="4:7" ht="12.75">
      <c r="D60" s="1" t="s">
        <v>118</v>
      </c>
      <c r="F60" s="8"/>
      <c r="G60" s="8">
        <v>1249</v>
      </c>
    </row>
    <row r="61" spans="4:7" ht="12.75">
      <c r="D61" s="1" t="s">
        <v>119</v>
      </c>
      <c r="F61" s="8"/>
      <c r="G61" s="8">
        <v>6024</v>
      </c>
    </row>
    <row r="62" spans="4:7" ht="12.75">
      <c r="D62" s="1" t="s">
        <v>120</v>
      </c>
      <c r="F62" s="8"/>
      <c r="G62" s="8">
        <v>9746</v>
      </c>
    </row>
    <row r="63" spans="4:7" ht="12.75">
      <c r="D63" s="1" t="s">
        <v>151</v>
      </c>
      <c r="F63" s="8"/>
      <c r="G63" s="8">
        <v>712</v>
      </c>
    </row>
    <row r="64" spans="6:7" ht="13.5" thickBot="1">
      <c r="F64" s="14"/>
      <c r="G64" s="10">
        <f>SUM(G59:G63)</f>
        <v>20223</v>
      </c>
    </row>
    <row r="65" ht="12.75">
      <c r="F65" s="8"/>
    </row>
    <row r="66" spans="3:6" ht="12.75">
      <c r="C66" s="1" t="s">
        <v>65</v>
      </c>
      <c r="D66" s="2" t="s">
        <v>121</v>
      </c>
      <c r="F66" s="8"/>
    </row>
    <row r="67" spans="4:7" ht="12.75">
      <c r="D67" s="1" t="s">
        <v>117</v>
      </c>
      <c r="F67" s="14"/>
      <c r="G67" s="8">
        <v>11142</v>
      </c>
    </row>
    <row r="68" spans="4:7" ht="12.75">
      <c r="D68" s="1" t="s">
        <v>122</v>
      </c>
      <c r="F68" s="14"/>
      <c r="G68" s="8">
        <v>3105</v>
      </c>
    </row>
    <row r="69" spans="4:7" ht="12.75">
      <c r="D69" s="1" t="s">
        <v>151</v>
      </c>
      <c r="F69" s="14"/>
      <c r="G69" s="8">
        <v>1046</v>
      </c>
    </row>
    <row r="70" spans="6:7" ht="13.5" thickBot="1">
      <c r="F70" s="14"/>
      <c r="G70" s="10">
        <f>SUM(G67:G69)</f>
        <v>15293</v>
      </c>
    </row>
    <row r="71" spans="6:7" ht="12.75">
      <c r="F71" s="14"/>
      <c r="G71" s="14"/>
    </row>
    <row r="72" spans="3:7" ht="12.75">
      <c r="C72" s="1" t="s">
        <v>154</v>
      </c>
      <c r="F72" s="14"/>
      <c r="G72" s="14"/>
    </row>
    <row r="74" spans="1:2" ht="12.75">
      <c r="A74" s="11" t="s">
        <v>123</v>
      </c>
      <c r="B74" s="2" t="s">
        <v>124</v>
      </c>
    </row>
    <row r="75" ht="12.75">
      <c r="C75" s="1" t="s">
        <v>162</v>
      </c>
    </row>
    <row r="77" spans="1:2" ht="12.75">
      <c r="A77" s="11" t="s">
        <v>125</v>
      </c>
      <c r="B77" s="2" t="s">
        <v>126</v>
      </c>
    </row>
    <row r="78" ht="12.75">
      <c r="C78" s="1" t="s">
        <v>158</v>
      </c>
    </row>
    <row r="79" ht="12.75">
      <c r="C79" s="1" t="s">
        <v>159</v>
      </c>
    </row>
    <row r="80" spans="1:2" ht="12.75">
      <c r="A80" s="11"/>
      <c r="B80" s="2"/>
    </row>
    <row r="81" spans="1:2" ht="12.75">
      <c r="A81" s="11" t="s">
        <v>127</v>
      </c>
      <c r="B81" s="2" t="s">
        <v>128</v>
      </c>
    </row>
    <row r="82" ht="12.75">
      <c r="C82" s="1" t="s">
        <v>160</v>
      </c>
    </row>
    <row r="84" spans="1:2" ht="12.75">
      <c r="A84" s="11" t="s">
        <v>129</v>
      </c>
      <c r="B84" s="2" t="s">
        <v>130</v>
      </c>
    </row>
    <row r="85" ht="12.75">
      <c r="C85" s="1" t="s">
        <v>131</v>
      </c>
    </row>
    <row r="86" spans="4:7" ht="12.75">
      <c r="D86" s="9"/>
      <c r="E86" s="9"/>
      <c r="F86" s="9" t="s">
        <v>132</v>
      </c>
      <c r="G86" s="9"/>
    </row>
    <row r="87" spans="4:7" ht="12.75">
      <c r="D87" s="9"/>
      <c r="E87" s="9"/>
      <c r="F87" s="9" t="s">
        <v>133</v>
      </c>
      <c r="G87" s="9" t="s">
        <v>164</v>
      </c>
    </row>
    <row r="88" spans="4:7" ht="12.75">
      <c r="D88" s="4"/>
      <c r="E88" s="9" t="s">
        <v>14</v>
      </c>
      <c r="F88" s="9" t="s">
        <v>24</v>
      </c>
      <c r="G88" s="9" t="s">
        <v>163</v>
      </c>
    </row>
    <row r="89" spans="4:7" ht="12.75">
      <c r="D89" s="4"/>
      <c r="E89" s="9" t="s">
        <v>13</v>
      </c>
      <c r="F89" s="9" t="s">
        <v>13</v>
      </c>
      <c r="G89" s="9" t="s">
        <v>13</v>
      </c>
    </row>
    <row r="90" ht="12.75">
      <c r="D90" s="25"/>
    </row>
    <row r="91" spans="3:7" ht="12.75">
      <c r="C91" s="1" t="s">
        <v>171</v>
      </c>
      <c r="D91" s="14"/>
      <c r="E91" s="8">
        <f>+E95-E93-E92</f>
        <v>5801</v>
      </c>
      <c r="F91" s="8">
        <f>+F95-F93-F92</f>
        <v>-3451</v>
      </c>
      <c r="G91" s="8">
        <f>+G95-G93-G92</f>
        <v>84272</v>
      </c>
    </row>
    <row r="92" spans="3:7" ht="12.75">
      <c r="C92" s="1" t="s">
        <v>134</v>
      </c>
      <c r="D92" s="14"/>
      <c r="E92" s="8">
        <v>921</v>
      </c>
      <c r="F92" s="8">
        <v>-520</v>
      </c>
      <c r="G92" s="8">
        <v>394</v>
      </c>
    </row>
    <row r="93" spans="3:7" ht="12.75">
      <c r="C93" s="1" t="s">
        <v>135</v>
      </c>
      <c r="D93" s="14"/>
      <c r="E93" s="8">
        <v>7</v>
      </c>
      <c r="F93" s="8">
        <v>-28</v>
      </c>
      <c r="G93" s="8">
        <v>33</v>
      </c>
    </row>
    <row r="94" spans="4:7" ht="12.75">
      <c r="D94" s="14"/>
      <c r="E94" s="8"/>
      <c r="F94" s="8"/>
      <c r="G94" s="8"/>
    </row>
    <row r="95" spans="4:7" ht="13.5" thickBot="1">
      <c r="D95" s="14"/>
      <c r="E95" s="10">
        <v>6729</v>
      </c>
      <c r="F95" s="10">
        <v>-3999</v>
      </c>
      <c r="G95" s="10">
        <v>84699</v>
      </c>
    </row>
    <row r="96" spans="4:7" ht="12.75">
      <c r="D96" s="14"/>
      <c r="E96" s="14"/>
      <c r="F96" s="14"/>
      <c r="G96" s="14"/>
    </row>
    <row r="97" ht="12.75">
      <c r="C97" s="1" t="s">
        <v>136</v>
      </c>
    </row>
    <row r="104" spans="1:2" ht="12.75">
      <c r="A104" s="11" t="s">
        <v>137</v>
      </c>
      <c r="B104" s="2" t="s">
        <v>138</v>
      </c>
    </row>
    <row r="105" spans="1:3" ht="12.75">
      <c r="A105" s="11"/>
      <c r="B105" s="2"/>
      <c r="C105" s="1" t="s">
        <v>190</v>
      </c>
    </row>
    <row r="106" ht="12.75">
      <c r="C106" s="1" t="s">
        <v>191</v>
      </c>
    </row>
    <row r="108" spans="1:2" ht="12.75">
      <c r="A108" s="11" t="s">
        <v>140</v>
      </c>
      <c r="B108" s="2" t="s">
        <v>141</v>
      </c>
    </row>
    <row r="109" spans="1:3" ht="12.75">
      <c r="A109" s="11"/>
      <c r="C109" s="1" t="s">
        <v>192</v>
      </c>
    </row>
    <row r="110" spans="1:3" ht="12.75">
      <c r="A110" s="11"/>
      <c r="C110" s="1" t="s">
        <v>193</v>
      </c>
    </row>
    <row r="111" ht="12.75">
      <c r="C111" s="1" t="s">
        <v>194</v>
      </c>
    </row>
    <row r="112" ht="12.75">
      <c r="C112" s="1" t="s">
        <v>195</v>
      </c>
    </row>
    <row r="113" ht="12.75">
      <c r="C113" s="1" t="s">
        <v>196</v>
      </c>
    </row>
    <row r="114" ht="12.75">
      <c r="C114" s="1" t="s">
        <v>197</v>
      </c>
    </row>
    <row r="116" spans="1:2" ht="12.75">
      <c r="A116" s="11" t="s">
        <v>142</v>
      </c>
      <c r="B116" s="2" t="s">
        <v>143</v>
      </c>
    </row>
    <row r="117" spans="1:3" ht="12.75">
      <c r="A117" s="11"/>
      <c r="B117" s="2"/>
      <c r="C117" s="1" t="s">
        <v>198</v>
      </c>
    </row>
    <row r="118" spans="1:3" ht="12.75">
      <c r="A118" s="11"/>
      <c r="B118" s="2"/>
      <c r="C118" s="1" t="s">
        <v>199</v>
      </c>
    </row>
    <row r="119" spans="1:2" ht="12.75">
      <c r="A119" s="11"/>
      <c r="B119" s="2"/>
    </row>
    <row r="120" spans="1:2" ht="12.75">
      <c r="A120" s="11" t="s">
        <v>144</v>
      </c>
      <c r="B120" s="2" t="s">
        <v>145</v>
      </c>
    </row>
    <row r="121" spans="1:3" ht="12.75">
      <c r="A121" s="11"/>
      <c r="B121" s="2"/>
      <c r="C121" s="1" t="s">
        <v>167</v>
      </c>
    </row>
    <row r="123" spans="1:2" ht="12.75">
      <c r="A123" s="11" t="s">
        <v>146</v>
      </c>
      <c r="B123" s="2" t="s">
        <v>147</v>
      </c>
    </row>
    <row r="124" ht="12.75">
      <c r="C124" s="1" t="s">
        <v>178</v>
      </c>
    </row>
    <row r="126" ht="12.75">
      <c r="A126" s="11"/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Tamadam Bonded Warehouse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Tamadam Bonded Warehouse Bhd</dc:creator>
  <cp:keywords/>
  <dc:description/>
  <cp:lastModifiedBy>Tamadam Bonded Warehouse Bhd</cp:lastModifiedBy>
  <cp:lastPrinted>2000-08-29T08:29:09Z</cp:lastPrinted>
  <dcterms:created xsi:type="dcterms:W3CDTF">1999-11-03T02:20:44Z</dcterms:created>
  <dcterms:modified xsi:type="dcterms:W3CDTF">2000-08-29T08:33:03Z</dcterms:modified>
  <cp:category/>
  <cp:version/>
  <cp:contentType/>
  <cp:contentStatus/>
</cp:coreProperties>
</file>